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81" i="1"/>
  <c r="L62" i="1"/>
  <c r="L43" i="1"/>
  <c r="L24" i="1"/>
  <c r="J176" i="1"/>
  <c r="J138" i="1"/>
  <c r="I138" i="1"/>
  <c r="H119" i="1"/>
  <c r="G119" i="1"/>
  <c r="J119" i="1"/>
  <c r="I119" i="1"/>
  <c r="H100" i="1"/>
  <c r="G100" i="1"/>
  <c r="F100" i="1"/>
  <c r="J100" i="1"/>
  <c r="I100" i="1"/>
  <c r="J81" i="1"/>
  <c r="I81" i="1"/>
  <c r="H81" i="1"/>
  <c r="F81" i="1"/>
  <c r="G81" i="1"/>
  <c r="I62" i="1"/>
  <c r="G62" i="1"/>
  <c r="J62" i="1"/>
  <c r="F62" i="1"/>
  <c r="H62" i="1"/>
  <c r="J43" i="1"/>
  <c r="F43" i="1"/>
  <c r="I43" i="1"/>
  <c r="H43" i="1"/>
  <c r="G43" i="1"/>
  <c r="H24" i="1"/>
  <c r="F24" i="1"/>
  <c r="J24" i="1"/>
  <c r="I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<sst xmlns="http://schemas.openxmlformats.org/spreadsheetml/2006/main" count="316" uniqueCount="102">
  <si>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</si>
  <si>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</si>
  <si>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</si>
  <si>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</si>
  <si>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</si>
  <si>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</si>
  <si>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</si>
  <si>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</si>
  <si>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</si>
  <si>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</si>
  <si>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</si>
  <si>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</si>
  <si>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</si>
  <si>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</si>
  <si>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</si>
  <si>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</si>
  <si>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</si>
  <si>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</si>
  <si>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</si>
  <si>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</si>
  <si>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</si>
  <si>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</si>
  <si>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</si>
  <si>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</si>
  <si>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</si>
  <si>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</si>
  <si>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</si>
  <si>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</si>
  <si>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</si>
  <si>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</si>
  <si>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</si>
  <si>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</si>
  <si>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</si>
  <si>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</si>
  <si>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</si>
  <si>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</si>
  <si>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</si>
  <si>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</si>
  <si>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</si>
  <si>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с маслом</t>
  </si>
  <si>
    <t>чай с сахаром</t>
  </si>
  <si>
    <t>бутерброд с сыром</t>
  </si>
  <si>
    <t>фрукты свежие яблоки</t>
  </si>
  <si>
    <t>б/р</t>
  </si>
  <si>
    <t>салат из моркови с яблоком</t>
  </si>
  <si>
    <t>борщ из свежей капусты</t>
  </si>
  <si>
    <t>греча отварная</t>
  </si>
  <si>
    <t xml:space="preserve"> котлета из свинины</t>
  </si>
  <si>
    <t>компот из свежих плодов</t>
  </si>
  <si>
    <t>хлеб ржаной</t>
  </si>
  <si>
    <t>бутерброд с в/к колбасой</t>
  </si>
  <si>
    <t>рассольник " Ленинградский"</t>
  </si>
  <si>
    <t>оладьи с повидлом</t>
  </si>
  <si>
    <t>150/40</t>
  </si>
  <si>
    <t>кисель из концентрата</t>
  </si>
  <si>
    <t>яйца варёные</t>
  </si>
  <si>
    <t>120 гр</t>
  </si>
  <si>
    <t>200/15</t>
  </si>
  <si>
    <t>хлеб пшеничный</t>
  </si>
  <si>
    <t>фрукты свежие яблоко</t>
  </si>
  <si>
    <t>салат из свежей капусты</t>
  </si>
  <si>
    <t>суп картофельный с рисовой крупой</t>
  </si>
  <si>
    <t>гуляш</t>
  </si>
  <si>
    <t>макароны отварные</t>
  </si>
  <si>
    <t>какао с молоком</t>
  </si>
  <si>
    <t>каша манная с маслом</t>
  </si>
  <si>
    <t>каша пшённая с маслом</t>
  </si>
  <si>
    <t>салат из свежих помидоров</t>
  </si>
  <si>
    <t>щи из свежей капусты с картофелем</t>
  </si>
  <si>
    <t>котлета куриная</t>
  </si>
  <si>
    <t>картофельное пюре</t>
  </si>
  <si>
    <t>компот из сухофруктов</t>
  </si>
  <si>
    <t>суп молочный с макаронными изделиями</t>
  </si>
  <si>
    <t>кофе на молоке</t>
  </si>
  <si>
    <t>суп картофельный с макаронными изделиями</t>
  </si>
  <si>
    <t>плов из птицы</t>
  </si>
  <si>
    <t>сырники из творога со сгущёным молоком</t>
  </si>
  <si>
    <t>245/40</t>
  </si>
  <si>
    <t>свежий огурец</t>
  </si>
  <si>
    <t>суп картофельный с бобовыми</t>
  </si>
  <si>
    <t>жаркое по домашнему</t>
  </si>
  <si>
    <t>каша рисовая с маслом</t>
  </si>
  <si>
    <t>б /р</t>
  </si>
  <si>
    <t>салат из свеклы</t>
  </si>
  <si>
    <t>суп с рыбными консервами</t>
  </si>
  <si>
    <t>колбаса отварная</t>
  </si>
  <si>
    <t>омлет</t>
  </si>
  <si>
    <t>салат из свежих помидоров и огурцов</t>
  </si>
  <si>
    <t>суп картофельный с мясными фрикадельками</t>
  </si>
  <si>
    <t>кура отварная</t>
  </si>
  <si>
    <t>кофейный напиток</t>
  </si>
  <si>
    <t>йогурт</t>
  </si>
  <si>
    <t>сосиска отварная</t>
  </si>
  <si>
    <t>винегрет</t>
  </si>
  <si>
    <t>макароны запечённые с сыром</t>
  </si>
  <si>
    <t>салат из свежих огурцов</t>
  </si>
  <si>
    <t>щи из свежей капусты</t>
  </si>
  <si>
    <t>котлета рыбная</t>
  </si>
  <si>
    <t xml:space="preserve"> </t>
  </si>
  <si>
    <t>директор</t>
  </si>
  <si>
    <t>Гаврилова И.В.</t>
  </si>
  <si>
    <t xml:space="preserve">МОУ Алексейковская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</si>
</sst>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P151" sqref="P1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101</v>
      </c>
      <c r="D1" s="52"/>
      <c r="E1" s="52"/>
      <c r="F1" s="12" t="s">
        <v>16</v>
      </c>
      <c r="G1" s="2" t="s">
        <v>17</v>
      </c>
      <c r="H1" s="53" t="s">
        <v>99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8.16</v>
      </c>
      <c r="H6" s="40">
        <v>9.84</v>
      </c>
      <c r="I6" s="40">
        <v>47.8</v>
      </c>
      <c r="J6" s="40">
        <v>264</v>
      </c>
      <c r="K6" s="41">
        <v>302</v>
      </c>
      <c r="L6" s="40">
        <v>10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</v>
      </c>
      <c r="H8" s="43">
        <v>2.2799999999999998</v>
      </c>
      <c r="I8" s="43">
        <v>30</v>
      </c>
      <c r="J8" s="43">
        <v>283.8</v>
      </c>
      <c r="K8" s="44">
        <v>685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100</v>
      </c>
      <c r="G9" s="43">
        <v>12.93</v>
      </c>
      <c r="H9" s="43">
        <v>12.7</v>
      </c>
      <c r="I9" s="43">
        <v>28.87</v>
      </c>
      <c r="J9" s="43">
        <v>283.8</v>
      </c>
      <c r="K9" s="44">
        <v>3</v>
      </c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0.8</v>
      </c>
      <c r="H10" s="43">
        <v>0.8</v>
      </c>
      <c r="I10" s="43">
        <v>0.8</v>
      </c>
      <c r="J10" s="43">
        <v>94</v>
      </c>
      <c r="K10" s="44" t="s">
        <v>43</v>
      </c>
      <c r="L10" s="43">
        <v>11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22.290000000000003</v>
      </c>
      <c r="H13" s="19">
        <f t="shared" si="0"/>
        <v>25.62</v>
      </c>
      <c r="I13" s="19">
        <f t="shared" si="0"/>
        <v>107.47</v>
      </c>
      <c r="J13" s="19">
        <f t="shared" si="0"/>
        <v>925.59999999999991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1.08</v>
      </c>
      <c r="H14" s="43">
        <v>0.18</v>
      </c>
      <c r="I14" s="43">
        <v>8.6199999999999992</v>
      </c>
      <c r="J14" s="43">
        <v>40.4</v>
      </c>
      <c r="K14" s="44">
        <v>38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4</v>
      </c>
      <c r="H15" s="43">
        <v>10.6</v>
      </c>
      <c r="I15" s="43">
        <v>26.2</v>
      </c>
      <c r="J15" s="43">
        <v>212</v>
      </c>
      <c r="K15" s="44">
        <v>110</v>
      </c>
      <c r="L15" s="43">
        <v>21</v>
      </c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18.02</v>
      </c>
      <c r="H16" s="43">
        <v>25.04</v>
      </c>
      <c r="I16" s="43">
        <v>29.08</v>
      </c>
      <c r="J16" s="43">
        <v>411.52</v>
      </c>
      <c r="K16" s="44">
        <v>487</v>
      </c>
      <c r="L16" s="43">
        <v>22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11.6</v>
      </c>
      <c r="H17" s="43">
        <v>10.4</v>
      </c>
      <c r="I17" s="43">
        <v>56.8</v>
      </c>
      <c r="J17" s="43">
        <v>372</v>
      </c>
      <c r="K17" s="44">
        <v>508</v>
      </c>
      <c r="L17" s="43">
        <v>10</v>
      </c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35.799999999999997</v>
      </c>
      <c r="J18" s="43">
        <v>142</v>
      </c>
      <c r="K18" s="44">
        <v>631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3.24</v>
      </c>
      <c r="H20" s="43">
        <v>0.54</v>
      </c>
      <c r="I20" s="43">
        <v>26.1</v>
      </c>
      <c r="J20" s="43">
        <v>12.6</v>
      </c>
      <c r="K20" s="44" t="s">
        <v>43</v>
      </c>
      <c r="L20" s="43">
        <v>4.38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38.140000000000008</v>
      </c>
      <c r="H23" s="19">
        <f t="shared" si="2"/>
        <v>46.76</v>
      </c>
      <c r="I23" s="19">
        <f t="shared" si="2"/>
        <v>182.6</v>
      </c>
      <c r="J23" s="19">
        <f t="shared" si="2"/>
        <v>1190.52</v>
      </c>
      <c r="K23" s="25"/>
      <c r="L23" s="19">
        <f t="shared" ref="L23" si="3">SUM(L14:L22)</f>
        <v>70.38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1610</v>
      </c>
      <c r="G24" s="32">
        <f t="shared" ref="G24:J24" si="4">G13+G23</f>
        <v>60.430000000000007</v>
      </c>
      <c r="H24" s="32">
        <f t="shared" si="4"/>
        <v>72.38</v>
      </c>
      <c r="I24" s="32">
        <f t="shared" si="4"/>
        <v>290.07</v>
      </c>
      <c r="J24" s="32">
        <f t="shared" si="4"/>
        <v>2116.12</v>
      </c>
      <c r="K24" s="32"/>
      <c r="L24" s="32">
        <f t="shared" ref="L24" si="5">L13+L23</f>
        <v>110.38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6</v>
      </c>
      <c r="H25" s="40">
        <v>8.4</v>
      </c>
      <c r="I25" s="40">
        <v>41.2</v>
      </c>
      <c r="J25" s="40">
        <v>218</v>
      </c>
      <c r="K25" s="41">
        <v>302</v>
      </c>
      <c r="L25" s="40">
        <v>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0.4</v>
      </c>
      <c r="H27" s="43">
        <v>2.2799999999999998</v>
      </c>
      <c r="I27" s="43">
        <v>30</v>
      </c>
      <c r="J27" s="43">
        <v>58</v>
      </c>
      <c r="K27" s="44">
        <v>302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9.7799999999999994</v>
      </c>
      <c r="H28" s="43">
        <v>27.31</v>
      </c>
      <c r="I28" s="43">
        <v>6.55</v>
      </c>
      <c r="J28" s="43">
        <v>237.6</v>
      </c>
      <c r="K28" s="44">
        <v>6</v>
      </c>
      <c r="L28" s="43">
        <v>15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43</v>
      </c>
      <c r="L29" s="43">
        <v>11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16.98</v>
      </c>
      <c r="H32" s="19">
        <f t="shared" ref="H32" si="7">SUM(H25:H31)</f>
        <v>38.789999999999992</v>
      </c>
      <c r="I32" s="19">
        <f t="shared" ref="I32" si="8">SUM(I25:I31)</f>
        <v>97.35</v>
      </c>
      <c r="J32" s="19">
        <f t="shared" ref="J32:L32" si="9">SUM(J25:J31)</f>
        <v>607.6</v>
      </c>
      <c r="K32" s="25"/>
      <c r="L32" s="19">
        <f t="shared" si="9"/>
        <v>40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15.3</v>
      </c>
      <c r="H34" s="43">
        <v>28.9</v>
      </c>
      <c r="I34" s="43">
        <v>14.87</v>
      </c>
      <c r="J34" s="43">
        <v>156.80000000000001</v>
      </c>
      <c r="K34" s="44">
        <v>132</v>
      </c>
      <c r="L34" s="43">
        <v>23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11.31</v>
      </c>
      <c r="H35" s="43">
        <v>13.8</v>
      </c>
      <c r="I35" s="43">
        <v>76.849999999999994</v>
      </c>
      <c r="J35" s="43">
        <v>508</v>
      </c>
      <c r="K35" s="44">
        <v>733</v>
      </c>
      <c r="L35" s="43">
        <v>33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30.6</v>
      </c>
      <c r="J37" s="43">
        <v>118</v>
      </c>
      <c r="K37" s="44">
        <v>648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 t="s">
        <v>98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3.24</v>
      </c>
      <c r="H39" s="43">
        <v>0.54</v>
      </c>
      <c r="I39" s="43">
        <v>26.1</v>
      </c>
      <c r="J39" s="43">
        <v>126.6</v>
      </c>
      <c r="K39" s="44" t="s">
        <v>43</v>
      </c>
      <c r="L39" s="43">
        <v>4.38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29.85</v>
      </c>
      <c r="H42" s="19">
        <f t="shared" ref="H42" si="11">SUM(H33:H41)</f>
        <v>43.24</v>
      </c>
      <c r="I42" s="19">
        <f t="shared" ref="I42" si="12">SUM(I33:I41)</f>
        <v>148.41999999999999</v>
      </c>
      <c r="J42" s="19">
        <f t="shared" ref="J42:L42" si="13">SUM(J33:J41)</f>
        <v>909.4</v>
      </c>
      <c r="K42" s="25"/>
      <c r="L42" s="19">
        <f t="shared" si="13"/>
        <v>70.38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1170</v>
      </c>
      <c r="G43" s="32">
        <f t="shared" ref="G43" si="14">G32+G42</f>
        <v>46.83</v>
      </c>
      <c r="H43" s="32">
        <f t="shared" ref="H43" si="15">H32+H42</f>
        <v>82.03</v>
      </c>
      <c r="I43" s="32">
        <f t="shared" ref="I43" si="16">I32+I42</f>
        <v>245.76999999999998</v>
      </c>
      <c r="J43" s="32">
        <f t="shared" ref="J43:L43" si="17">J32+J42</f>
        <v>1517</v>
      </c>
      <c r="K43" s="32"/>
      <c r="L43" s="32">
        <f t="shared" si="17"/>
        <v>110.38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 t="s">
        <v>56</v>
      </c>
      <c r="G44" s="40">
        <v>10.88</v>
      </c>
      <c r="H44" s="40">
        <v>13.12</v>
      </c>
      <c r="I44" s="40">
        <v>63.7</v>
      </c>
      <c r="J44" s="40">
        <v>84</v>
      </c>
      <c r="K44" s="41">
        <v>424</v>
      </c>
      <c r="L44" s="40">
        <v>10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 t="s">
        <v>57</v>
      </c>
      <c r="G46" s="43">
        <v>6</v>
      </c>
      <c r="H46" s="43">
        <v>8.4</v>
      </c>
      <c r="I46" s="43">
        <v>41.2</v>
      </c>
      <c r="J46" s="43">
        <v>58</v>
      </c>
      <c r="K46" s="44">
        <v>693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58</v>
      </c>
      <c r="F47" s="43">
        <v>65</v>
      </c>
      <c r="G47" s="43">
        <v>4.54</v>
      </c>
      <c r="H47" s="43">
        <v>2.68</v>
      </c>
      <c r="I47" s="43">
        <v>30.84</v>
      </c>
      <c r="J47" s="43">
        <v>176</v>
      </c>
      <c r="K47" s="44" t="s">
        <v>43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 t="s">
        <v>43</v>
      </c>
      <c r="L48" s="43">
        <v>11</v>
      </c>
    </row>
    <row r="49" spans="1:12" ht="14.4" x14ac:dyDescent="0.3">
      <c r="A49" s="23"/>
      <c r="B49" s="15"/>
      <c r="C49" s="11"/>
      <c r="D49" s="6"/>
      <c r="E49" s="42" t="s">
        <v>41</v>
      </c>
      <c r="F49" s="43">
        <v>100</v>
      </c>
      <c r="G49" s="43">
        <v>12.92</v>
      </c>
      <c r="H49" s="43">
        <v>12.7</v>
      </c>
      <c r="I49" s="43">
        <v>28.88</v>
      </c>
      <c r="J49" s="43">
        <v>283.87</v>
      </c>
      <c r="K49" s="44">
        <v>3</v>
      </c>
      <c r="L49" s="43">
        <v>10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35.14</v>
      </c>
      <c r="H51" s="19">
        <f t="shared" ref="H51" si="19">SUM(H44:H50)</f>
        <v>37.700000000000003</v>
      </c>
      <c r="I51" s="19">
        <f t="shared" ref="I51" si="20">SUM(I44:I50)</f>
        <v>184.22</v>
      </c>
      <c r="J51" s="19">
        <f t="shared" ref="J51:L51" si="21">SUM(J44:J50)</f>
        <v>695.87</v>
      </c>
      <c r="K51" s="25"/>
      <c r="L51" s="19">
        <f t="shared" si="21"/>
        <v>40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2</v>
      </c>
      <c r="H52" s="43">
        <v>4.5</v>
      </c>
      <c r="I52" s="43">
        <v>9.17</v>
      </c>
      <c r="J52" s="43">
        <v>85</v>
      </c>
      <c r="K52" s="44">
        <v>43</v>
      </c>
      <c r="L52" s="43">
        <v>7</v>
      </c>
    </row>
    <row r="53" spans="1:12" ht="14.4" x14ac:dyDescent="0.3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</v>
      </c>
      <c r="H53" s="43">
        <v>4.3</v>
      </c>
      <c r="I53" s="43">
        <v>10</v>
      </c>
      <c r="J53" s="43">
        <v>101.83</v>
      </c>
      <c r="K53" s="44">
        <v>138</v>
      </c>
      <c r="L53" s="43">
        <v>15</v>
      </c>
    </row>
    <row r="54" spans="1:12" ht="14.4" x14ac:dyDescent="0.3">
      <c r="A54" s="23"/>
      <c r="B54" s="15"/>
      <c r="C54" s="11"/>
      <c r="D54" s="7" t="s">
        <v>28</v>
      </c>
      <c r="E54" s="42" t="s">
        <v>62</v>
      </c>
      <c r="F54" s="43">
        <v>150</v>
      </c>
      <c r="G54" s="43">
        <v>20.85</v>
      </c>
      <c r="H54" s="43">
        <v>9.75</v>
      </c>
      <c r="I54" s="43">
        <v>6</v>
      </c>
      <c r="J54" s="43">
        <v>198</v>
      </c>
      <c r="K54" s="44">
        <v>137</v>
      </c>
      <c r="L54" s="43">
        <v>20</v>
      </c>
    </row>
    <row r="55" spans="1:12" ht="14.4" x14ac:dyDescent="0.3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7.14</v>
      </c>
      <c r="H55" s="43">
        <v>0.74</v>
      </c>
      <c r="I55" s="43">
        <v>25.6</v>
      </c>
      <c r="J55" s="43">
        <v>209.9</v>
      </c>
      <c r="K55" s="44">
        <v>332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250</v>
      </c>
      <c r="G56" s="43">
        <v>4.9000000000000004</v>
      </c>
      <c r="H56" s="43">
        <v>5</v>
      </c>
      <c r="I56" s="43">
        <v>32.5</v>
      </c>
      <c r="J56" s="43">
        <v>380</v>
      </c>
      <c r="K56" s="44">
        <v>693</v>
      </c>
      <c r="L56" s="43">
        <v>14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3.24</v>
      </c>
      <c r="H58" s="43">
        <v>0.54</v>
      </c>
      <c r="I58" s="43">
        <v>26.1</v>
      </c>
      <c r="J58" s="43">
        <v>126.6</v>
      </c>
      <c r="K58" s="44" t="s">
        <v>43</v>
      </c>
      <c r="L58" s="43">
        <v>4.38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40.130000000000003</v>
      </c>
      <c r="H61" s="19">
        <f t="shared" ref="H61" si="23">SUM(H52:H60)</f>
        <v>24.83</v>
      </c>
      <c r="I61" s="19">
        <f t="shared" ref="I61" si="24">SUM(I52:I60)</f>
        <v>109.37</v>
      </c>
      <c r="J61" s="19">
        <f t="shared" ref="J61:L61" si="25">SUM(J52:J60)</f>
        <v>1101.33</v>
      </c>
      <c r="K61" s="25"/>
      <c r="L61" s="19">
        <f t="shared" si="25"/>
        <v>70.38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75.27000000000001</v>
      </c>
      <c r="H62" s="32">
        <f t="shared" ref="H62" si="27">H51+H61</f>
        <v>62.53</v>
      </c>
      <c r="I62" s="32">
        <f t="shared" ref="I62" si="28">I51+I61</f>
        <v>293.59000000000003</v>
      </c>
      <c r="J62" s="32">
        <f t="shared" ref="J62:L62" si="29">J51+J61</f>
        <v>1797.1999999999998</v>
      </c>
      <c r="K62" s="32"/>
      <c r="L62" s="32">
        <f t="shared" si="29"/>
        <v>110.38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4.8</v>
      </c>
      <c r="H63" s="40">
        <v>8.4</v>
      </c>
      <c r="I63" s="40">
        <v>41.6</v>
      </c>
      <c r="J63" s="40">
        <v>214</v>
      </c>
      <c r="K63" s="41">
        <v>302</v>
      </c>
      <c r="L63" s="40">
        <v>10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0.4</v>
      </c>
      <c r="H65" s="43">
        <v>2.2799999999999998</v>
      </c>
      <c r="I65" s="43">
        <v>30</v>
      </c>
      <c r="J65" s="43">
        <v>58</v>
      </c>
      <c r="K65" s="44">
        <v>685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100</v>
      </c>
      <c r="G66" s="43">
        <v>12.92</v>
      </c>
      <c r="H66" s="43">
        <v>12.7</v>
      </c>
      <c r="I66" s="43">
        <v>28.87</v>
      </c>
      <c r="J66" s="43">
        <v>283.87</v>
      </c>
      <c r="K66" s="44">
        <v>3</v>
      </c>
      <c r="L66" s="43">
        <v>14</v>
      </c>
    </row>
    <row r="67" spans="1:12" ht="14.4" x14ac:dyDescent="0.3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 t="s">
        <v>43</v>
      </c>
      <c r="L67" s="43">
        <v>11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18.920000000000002</v>
      </c>
      <c r="H70" s="19">
        <f t="shared" ref="H70" si="31">SUM(H63:H69)</f>
        <v>24.18</v>
      </c>
      <c r="I70" s="19">
        <f t="shared" ref="I70" si="32">SUM(I63:I69)</f>
        <v>120.07</v>
      </c>
      <c r="J70" s="19">
        <f t="shared" ref="J70:L70" si="33">SUM(J63:J69)</f>
        <v>649.87</v>
      </c>
      <c r="K70" s="25"/>
      <c r="L70" s="19">
        <f t="shared" si="33"/>
        <v>40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1.3</v>
      </c>
      <c r="H71" s="43">
        <v>4.0999999999999996</v>
      </c>
      <c r="I71" s="43">
        <v>4.5999999999999996</v>
      </c>
      <c r="J71" s="43">
        <v>64</v>
      </c>
      <c r="K71" s="44">
        <v>19</v>
      </c>
      <c r="L71" s="43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</v>
      </c>
      <c r="H72" s="43">
        <v>4.3</v>
      </c>
      <c r="I72" s="43">
        <v>10</v>
      </c>
      <c r="J72" s="43">
        <v>88</v>
      </c>
      <c r="K72" s="44">
        <v>124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150</v>
      </c>
      <c r="G73" s="43">
        <v>12.75</v>
      </c>
      <c r="H73" s="43">
        <v>15</v>
      </c>
      <c r="I73" s="43">
        <v>14.5</v>
      </c>
      <c r="J73" s="43">
        <v>240</v>
      </c>
      <c r="K73" s="44"/>
      <c r="L73" s="43">
        <v>20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4.2</v>
      </c>
      <c r="H74" s="43">
        <v>4.5</v>
      </c>
      <c r="I74" s="43">
        <v>14.6</v>
      </c>
      <c r="J74" s="43">
        <v>218</v>
      </c>
      <c r="K74" s="44">
        <v>520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110</v>
      </c>
      <c r="K75" s="44">
        <v>868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3.24</v>
      </c>
      <c r="H77" s="43">
        <v>0.54</v>
      </c>
      <c r="I77" s="43">
        <v>26.1</v>
      </c>
      <c r="J77" s="43">
        <v>126.6</v>
      </c>
      <c r="K77" s="44" t="s">
        <v>43</v>
      </c>
      <c r="L77" s="43">
        <v>4.38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960</v>
      </c>
      <c r="G80" s="19">
        <f t="shared" ref="G80" si="34">SUM(G71:G79)</f>
        <v>33.49</v>
      </c>
      <c r="H80" s="19">
        <f t="shared" ref="H80" si="35">SUM(H71:H79)</f>
        <v>28.499999999999996</v>
      </c>
      <c r="I80" s="19">
        <f t="shared" ref="I80" si="36">SUM(I71:I79)</f>
        <v>105</v>
      </c>
      <c r="J80" s="19">
        <f t="shared" ref="J80:L80" si="37">SUM(J71:J79)</f>
        <v>846.6</v>
      </c>
      <c r="K80" s="25"/>
      <c r="L80" s="19">
        <f t="shared" si="37"/>
        <v>70.38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1660</v>
      </c>
      <c r="G81" s="32">
        <f t="shared" ref="G81" si="38">G70+G80</f>
        <v>52.410000000000004</v>
      </c>
      <c r="H81" s="32">
        <f t="shared" ref="H81" si="39">H70+H80</f>
        <v>52.679999999999993</v>
      </c>
      <c r="I81" s="32">
        <f t="shared" ref="I81" si="40">I70+I80</f>
        <v>225.07</v>
      </c>
      <c r="J81" s="32">
        <f t="shared" ref="J81:L81" si="41">J70+J80</f>
        <v>1496.47</v>
      </c>
      <c r="K81" s="32"/>
      <c r="L81" s="32">
        <f t="shared" si="41"/>
        <v>110.38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5.6</v>
      </c>
      <c r="H82" s="40">
        <v>6.32</v>
      </c>
      <c r="I82" s="40">
        <v>19.760000000000002</v>
      </c>
      <c r="J82" s="40">
        <v>112.8</v>
      </c>
      <c r="K82" s="41">
        <v>160</v>
      </c>
      <c r="L82" s="40">
        <v>10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1.4</v>
      </c>
      <c r="H84" s="43">
        <v>2</v>
      </c>
      <c r="I84" s="43">
        <v>22.4</v>
      </c>
      <c r="J84" s="43">
        <v>116</v>
      </c>
      <c r="K84" s="44">
        <v>951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100</v>
      </c>
      <c r="G85" s="43">
        <v>12.92</v>
      </c>
      <c r="H85" s="43">
        <v>12.7</v>
      </c>
      <c r="I85" s="43">
        <v>28.87</v>
      </c>
      <c r="J85" s="43">
        <v>283.87</v>
      </c>
      <c r="K85" s="44">
        <v>951</v>
      </c>
      <c r="L85" s="43">
        <v>14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 t="s">
        <v>43</v>
      </c>
      <c r="L86" s="43">
        <v>11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20.720000000000002</v>
      </c>
      <c r="H89" s="19">
        <f t="shared" ref="H89" si="43">SUM(H82:H88)</f>
        <v>21.82</v>
      </c>
      <c r="I89" s="19">
        <f t="shared" ref="I89" si="44">SUM(I82:I88)</f>
        <v>90.63</v>
      </c>
      <c r="J89" s="19">
        <f t="shared" ref="J89:L89" si="45">SUM(J82:J88)</f>
        <v>606.67000000000007</v>
      </c>
      <c r="K89" s="25"/>
      <c r="L89" s="19">
        <f t="shared" si="45"/>
        <v>40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100</v>
      </c>
      <c r="G90" s="43">
        <v>1.08</v>
      </c>
      <c r="H90" s="43">
        <v>0.18</v>
      </c>
      <c r="I90" s="43">
        <v>8.6199999999999992</v>
      </c>
      <c r="J90" s="43">
        <v>40.4</v>
      </c>
      <c r="K90" s="44">
        <v>38</v>
      </c>
      <c r="L90" s="43">
        <v>6</v>
      </c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2.89</v>
      </c>
      <c r="H91" s="43">
        <v>2.63</v>
      </c>
      <c r="I91" s="43">
        <v>20.79</v>
      </c>
      <c r="J91" s="43">
        <v>118.98</v>
      </c>
      <c r="K91" s="44">
        <v>140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25.38</v>
      </c>
      <c r="H93" s="43">
        <v>21.25</v>
      </c>
      <c r="I93" s="43">
        <v>44.61</v>
      </c>
      <c r="J93" s="43">
        <v>471.25</v>
      </c>
      <c r="K93" s="44">
        <v>492</v>
      </c>
      <c r="L93" s="43">
        <v>35</v>
      </c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30.6</v>
      </c>
      <c r="J94" s="43">
        <v>118</v>
      </c>
      <c r="K94" s="44">
        <v>647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3.24</v>
      </c>
      <c r="H96" s="43">
        <v>0.54</v>
      </c>
      <c r="I96" s="43">
        <v>26.1</v>
      </c>
      <c r="J96" s="43">
        <v>126.6</v>
      </c>
      <c r="K96" s="44" t="s">
        <v>43</v>
      </c>
      <c r="L96" s="43">
        <v>4.38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32.589999999999996</v>
      </c>
      <c r="H99" s="19">
        <f t="shared" ref="H99" si="47">SUM(H90:H98)</f>
        <v>24.599999999999998</v>
      </c>
      <c r="I99" s="19">
        <f t="shared" ref="I99" si="48">SUM(I90:I98)</f>
        <v>130.72</v>
      </c>
      <c r="J99" s="19">
        <f t="shared" ref="J99:L99" si="49">SUM(J90:J98)</f>
        <v>875.23</v>
      </c>
      <c r="K99" s="25"/>
      <c r="L99" s="19">
        <f t="shared" si="49"/>
        <v>70.38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1510</v>
      </c>
      <c r="G100" s="32">
        <f t="shared" ref="G100" si="50">G89+G99</f>
        <v>53.31</v>
      </c>
      <c r="H100" s="32">
        <f t="shared" ref="H100" si="51">H89+H99</f>
        <v>46.42</v>
      </c>
      <c r="I100" s="32">
        <f t="shared" ref="I100" si="52">I89+I99</f>
        <v>221.35</v>
      </c>
      <c r="J100" s="32">
        <f t="shared" ref="J100:L100" si="53">J89+J99</f>
        <v>1481.9</v>
      </c>
      <c r="K100" s="32"/>
      <c r="L100" s="32">
        <f t="shared" si="53"/>
        <v>110.38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 t="s">
        <v>77</v>
      </c>
      <c r="G101" s="40">
        <v>47.76</v>
      </c>
      <c r="H101" s="40">
        <v>32.39</v>
      </c>
      <c r="I101" s="40">
        <v>29.13</v>
      </c>
      <c r="J101" s="40">
        <v>598.1</v>
      </c>
      <c r="K101" s="41">
        <v>463</v>
      </c>
      <c r="L101" s="40">
        <v>24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0.4</v>
      </c>
      <c r="H103" s="43">
        <v>2.2799999999999998</v>
      </c>
      <c r="I103" s="43">
        <v>30</v>
      </c>
      <c r="J103" s="43">
        <v>58</v>
      </c>
      <c r="K103" s="44">
        <v>685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 t="s">
        <v>43</v>
      </c>
      <c r="L105" s="43">
        <v>11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4">SUM(G101:G107)</f>
        <v>48.959999999999994</v>
      </c>
      <c r="H108" s="19">
        <f t="shared" si="54"/>
        <v>35.47</v>
      </c>
      <c r="I108" s="19">
        <f t="shared" si="54"/>
        <v>78.72999999999999</v>
      </c>
      <c r="J108" s="19">
        <f t="shared" si="54"/>
        <v>750.1</v>
      </c>
      <c r="K108" s="25"/>
      <c r="L108" s="19">
        <f t="shared" ref="L108" si="55">SUM(L101:L107)</f>
        <v>40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0.5</v>
      </c>
      <c r="H109" s="43">
        <v>0</v>
      </c>
      <c r="I109" s="43">
        <v>1.5</v>
      </c>
      <c r="J109" s="43">
        <v>8.9</v>
      </c>
      <c r="K109" s="44">
        <v>16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6.2</v>
      </c>
      <c r="H110" s="43">
        <v>5.6</v>
      </c>
      <c r="I110" s="43">
        <v>22.3</v>
      </c>
      <c r="J110" s="43">
        <v>167</v>
      </c>
      <c r="K110" s="44">
        <v>139</v>
      </c>
      <c r="L110" s="43">
        <v>17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17.8</v>
      </c>
      <c r="H112" s="43">
        <v>9.8000000000000007</v>
      </c>
      <c r="I112" s="43">
        <v>21.6</v>
      </c>
      <c r="J112" s="43">
        <v>250</v>
      </c>
      <c r="K112" s="44">
        <v>436</v>
      </c>
      <c r="L112" s="43">
        <v>32</v>
      </c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142</v>
      </c>
      <c r="K113" s="44">
        <v>631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600</v>
      </c>
      <c r="G115" s="43">
        <v>3.24</v>
      </c>
      <c r="H115" s="43">
        <v>0.54</v>
      </c>
      <c r="I115" s="43">
        <v>26.1</v>
      </c>
      <c r="J115" s="43">
        <v>126.6</v>
      </c>
      <c r="K115" s="44" t="s">
        <v>43</v>
      </c>
      <c r="L115" s="43">
        <v>4.38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1350</v>
      </c>
      <c r="G118" s="19">
        <f t="shared" ref="G118:J118" si="56">SUM(G109:G117)</f>
        <v>27.939999999999998</v>
      </c>
      <c r="H118" s="19">
        <f t="shared" si="56"/>
        <v>15.940000000000001</v>
      </c>
      <c r="I118" s="19">
        <f t="shared" si="56"/>
        <v>107.30000000000001</v>
      </c>
      <c r="J118" s="19">
        <f t="shared" si="56"/>
        <v>694.5</v>
      </c>
      <c r="K118" s="25"/>
      <c r="L118" s="19">
        <f t="shared" ref="L118" si="57">SUM(L109:L117)</f>
        <v>70.38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1750</v>
      </c>
      <c r="G119" s="32">
        <f t="shared" ref="G119" si="58">G108+G118</f>
        <v>76.899999999999991</v>
      </c>
      <c r="H119" s="32">
        <f t="shared" ref="H119" si="59">H108+H118</f>
        <v>51.41</v>
      </c>
      <c r="I119" s="32">
        <f t="shared" ref="I119" si="60">I108+I118</f>
        <v>186.03</v>
      </c>
      <c r="J119" s="32">
        <f t="shared" ref="J119:L119" si="61">J108+J118</f>
        <v>1444.6</v>
      </c>
      <c r="K119" s="32"/>
      <c r="L119" s="32">
        <f t="shared" si="61"/>
        <v>110.38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3</v>
      </c>
      <c r="H120" s="40">
        <v>8.1999999999999993</v>
      </c>
      <c r="I120" s="40">
        <v>45</v>
      </c>
      <c r="J120" s="40">
        <v>204</v>
      </c>
      <c r="K120" s="41">
        <v>302</v>
      </c>
      <c r="L120" s="40">
        <v>8</v>
      </c>
    </row>
    <row r="121" spans="1:12" ht="14.4" x14ac:dyDescent="0.3">
      <c r="A121" s="14"/>
      <c r="B121" s="15"/>
      <c r="C121" s="11"/>
      <c r="D121" s="6"/>
      <c r="E121" s="42" t="s">
        <v>50</v>
      </c>
      <c r="F121" s="43">
        <v>60</v>
      </c>
      <c r="G121" s="43">
        <v>9.7799999999999994</v>
      </c>
      <c r="H121" s="43">
        <v>27.31</v>
      </c>
      <c r="I121" s="43">
        <v>6.55</v>
      </c>
      <c r="J121" s="43">
        <v>237.6</v>
      </c>
      <c r="K121" s="44">
        <v>6</v>
      </c>
      <c r="L121" s="43">
        <v>12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0.4</v>
      </c>
      <c r="H122" s="43">
        <v>2.2799999999999998</v>
      </c>
      <c r="I122" s="43">
        <v>30</v>
      </c>
      <c r="J122" s="43">
        <v>58</v>
      </c>
      <c r="K122" s="44">
        <v>685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2.84</v>
      </c>
      <c r="H123" s="43">
        <v>1.68</v>
      </c>
      <c r="I123" s="43">
        <v>19.28</v>
      </c>
      <c r="J123" s="43">
        <v>110</v>
      </c>
      <c r="K123" s="44" t="s">
        <v>43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47</v>
      </c>
      <c r="K124" s="44" t="s">
        <v>82</v>
      </c>
      <c r="L124" s="43">
        <v>11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16.82</v>
      </c>
      <c r="H127" s="19">
        <f t="shared" si="62"/>
        <v>40.269999999999996</v>
      </c>
      <c r="I127" s="19">
        <f t="shared" si="62"/>
        <v>120.43</v>
      </c>
      <c r="J127" s="19">
        <f t="shared" si="62"/>
        <v>656.6</v>
      </c>
      <c r="K127" s="25"/>
      <c r="L127" s="19">
        <f t="shared" ref="L127" si="63">SUM(L120:L126)</f>
        <v>40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100</v>
      </c>
      <c r="G128" s="43">
        <v>1.42</v>
      </c>
      <c r="H128" s="43">
        <v>6.09</v>
      </c>
      <c r="I128" s="43">
        <v>10.199999999999999</v>
      </c>
      <c r="J128" s="43">
        <v>93.9</v>
      </c>
      <c r="K128" s="44">
        <v>51</v>
      </c>
      <c r="L128" s="43">
        <v>6</v>
      </c>
    </row>
    <row r="129" spans="1:12" ht="14.4" x14ac:dyDescent="0.3">
      <c r="A129" s="14"/>
      <c r="B129" s="15"/>
      <c r="C129" s="11"/>
      <c r="D129" s="7" t="s">
        <v>27</v>
      </c>
      <c r="E129" s="42" t="s">
        <v>84</v>
      </c>
      <c r="F129" s="43">
        <v>250</v>
      </c>
      <c r="G129" s="43">
        <v>3.44</v>
      </c>
      <c r="H129" s="43">
        <v>3.36</v>
      </c>
      <c r="I129" s="43">
        <v>5.73</v>
      </c>
      <c r="J129" s="43">
        <v>167.25</v>
      </c>
      <c r="K129" s="44">
        <v>181</v>
      </c>
      <c r="L129" s="43">
        <v>19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6.54</v>
      </c>
      <c r="H130" s="43">
        <v>8.11</v>
      </c>
      <c r="I130" s="43">
        <v>12.4</v>
      </c>
      <c r="J130" s="43">
        <v>174.02</v>
      </c>
      <c r="K130" s="44">
        <v>413</v>
      </c>
      <c r="L130" s="43">
        <v>26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200</v>
      </c>
      <c r="G131" s="43">
        <v>11.6</v>
      </c>
      <c r="H131" s="43">
        <v>10.4</v>
      </c>
      <c r="I131" s="43">
        <v>56.8</v>
      </c>
      <c r="J131" s="43">
        <v>372</v>
      </c>
      <c r="K131" s="44">
        <v>508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6</v>
      </c>
      <c r="H132" s="43">
        <v>8.4</v>
      </c>
      <c r="I132" s="43">
        <v>41.2</v>
      </c>
      <c r="J132" s="43">
        <v>58</v>
      </c>
      <c r="K132" s="44">
        <v>685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3.24</v>
      </c>
      <c r="H134" s="43">
        <v>0.54</v>
      </c>
      <c r="I134" s="43">
        <v>26.1</v>
      </c>
      <c r="J134" s="43">
        <v>126.6</v>
      </c>
      <c r="K134" s="44" t="s">
        <v>43</v>
      </c>
      <c r="L134" s="43">
        <v>4.38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32.24</v>
      </c>
      <c r="H137" s="19">
        <f t="shared" si="64"/>
        <v>36.9</v>
      </c>
      <c r="I137" s="19">
        <f t="shared" si="64"/>
        <v>152.43</v>
      </c>
      <c r="J137" s="19">
        <f t="shared" si="64"/>
        <v>991.77</v>
      </c>
      <c r="K137" s="25"/>
      <c r="L137" s="19">
        <f t="shared" ref="L137" si="65">SUM(L128:L136)</f>
        <v>70.38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1610</v>
      </c>
      <c r="G138" s="32">
        <f t="shared" ref="G138" si="66">G127+G137</f>
        <v>49.06</v>
      </c>
      <c r="H138" s="32">
        <f t="shared" ref="H138" si="67">H127+H137</f>
        <v>77.169999999999987</v>
      </c>
      <c r="I138" s="32">
        <f t="shared" ref="I138" si="68">I127+I137</f>
        <v>272.86</v>
      </c>
      <c r="J138" s="32">
        <f t="shared" ref="J138:L138" si="69">J127+J137</f>
        <v>1648.37</v>
      </c>
      <c r="K138" s="32"/>
      <c r="L138" s="32">
        <f t="shared" si="69"/>
        <v>110.38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245</v>
      </c>
      <c r="G139" s="40">
        <v>24.4</v>
      </c>
      <c r="H139" s="40">
        <v>40.74</v>
      </c>
      <c r="I139" s="40">
        <v>4.6399999999999997</v>
      </c>
      <c r="J139" s="40">
        <v>485.56</v>
      </c>
      <c r="K139" s="41">
        <v>340</v>
      </c>
      <c r="L139" s="40">
        <v>20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 t="s">
        <v>57</v>
      </c>
      <c r="G141" s="43">
        <v>6</v>
      </c>
      <c r="H141" s="43">
        <v>8.4</v>
      </c>
      <c r="I141" s="43">
        <v>41.2</v>
      </c>
      <c r="J141" s="43">
        <v>58</v>
      </c>
      <c r="K141" s="44">
        <v>685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400</v>
      </c>
      <c r="G142" s="43">
        <v>2.84</v>
      </c>
      <c r="H142" s="43">
        <v>1.68</v>
      </c>
      <c r="I142" s="43">
        <v>19.28</v>
      </c>
      <c r="J142" s="43">
        <v>110</v>
      </c>
      <c r="K142" s="44" t="s">
        <v>43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59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 t="s">
        <v>43</v>
      </c>
      <c r="L143" s="43">
        <v>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845</v>
      </c>
      <c r="G146" s="19">
        <f t="shared" ref="G146:J146" si="70">SUM(G139:G145)</f>
        <v>34.039999999999992</v>
      </c>
      <c r="H146" s="19">
        <f t="shared" si="70"/>
        <v>51.62</v>
      </c>
      <c r="I146" s="19">
        <f t="shared" si="70"/>
        <v>84.72</v>
      </c>
      <c r="J146" s="19">
        <f t="shared" si="70"/>
        <v>747.56</v>
      </c>
      <c r="K146" s="25"/>
      <c r="L146" s="19">
        <f t="shared" ref="L146" si="71">SUM(L139:L145)</f>
        <v>40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0.98</v>
      </c>
      <c r="H147" s="43">
        <v>6.15</v>
      </c>
      <c r="I147" s="43">
        <v>3.73</v>
      </c>
      <c r="J147" s="43">
        <v>74.2</v>
      </c>
      <c r="K147" s="44">
        <v>15</v>
      </c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7.29</v>
      </c>
      <c r="H148" s="43">
        <v>5.7</v>
      </c>
      <c r="I148" s="43">
        <v>16.989999999999998</v>
      </c>
      <c r="J148" s="43">
        <v>148.5</v>
      </c>
      <c r="K148" s="44">
        <v>209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150</v>
      </c>
      <c r="G149" s="43">
        <v>19.2</v>
      </c>
      <c r="H149" s="43">
        <v>7.4</v>
      </c>
      <c r="I149" s="43">
        <v>0.6</v>
      </c>
      <c r="J149" s="43">
        <v>150</v>
      </c>
      <c r="K149" s="44">
        <v>487</v>
      </c>
      <c r="L149" s="43">
        <v>18</v>
      </c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200</v>
      </c>
      <c r="G150" s="43">
        <v>7.14</v>
      </c>
      <c r="H150" s="43">
        <v>0.74</v>
      </c>
      <c r="I150" s="43">
        <v>25.6</v>
      </c>
      <c r="J150" s="43">
        <v>209.9</v>
      </c>
      <c r="K150" s="44">
        <v>332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2.2400000000000002</v>
      </c>
      <c r="H151" s="43">
        <v>2.1</v>
      </c>
      <c r="I151" s="43">
        <v>25.03</v>
      </c>
      <c r="J151" s="43">
        <v>118.8</v>
      </c>
      <c r="K151" s="44">
        <v>692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600</v>
      </c>
      <c r="G153" s="43">
        <v>3.24</v>
      </c>
      <c r="H153" s="43">
        <v>0.54</v>
      </c>
      <c r="I153" s="43">
        <v>26.1</v>
      </c>
      <c r="J153" s="43">
        <v>126.6</v>
      </c>
      <c r="K153" s="44" t="s">
        <v>43</v>
      </c>
      <c r="L153" s="43">
        <v>4.38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1500</v>
      </c>
      <c r="G156" s="19">
        <f t="shared" ref="G156:J156" si="72">SUM(G147:G155)</f>
        <v>40.090000000000003</v>
      </c>
      <c r="H156" s="19">
        <f t="shared" si="72"/>
        <v>22.63</v>
      </c>
      <c r="I156" s="19">
        <f t="shared" si="72"/>
        <v>98.050000000000011</v>
      </c>
      <c r="J156" s="19">
        <f t="shared" si="72"/>
        <v>828</v>
      </c>
      <c r="K156" s="25"/>
      <c r="L156" s="19">
        <f t="shared" ref="L156" si="73">SUM(L147:L155)</f>
        <v>70.38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2345</v>
      </c>
      <c r="G157" s="32">
        <f t="shared" ref="G157" si="74">G146+G156</f>
        <v>74.13</v>
      </c>
      <c r="H157" s="32">
        <f t="shared" ref="H157" si="75">H146+H156</f>
        <v>74.25</v>
      </c>
      <c r="I157" s="32">
        <f t="shared" ref="I157" si="76">I146+I156</f>
        <v>182.77</v>
      </c>
      <c r="J157" s="32">
        <f t="shared" ref="J157:L157" si="77">J146+J156</f>
        <v>1575.56</v>
      </c>
      <c r="K157" s="32"/>
      <c r="L157" s="32">
        <f t="shared" si="77"/>
        <v>110.38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4.0999999999999996</v>
      </c>
      <c r="H158" s="40">
        <v>1.5</v>
      </c>
      <c r="I158" s="40">
        <v>5.9</v>
      </c>
      <c r="J158" s="40">
        <v>57</v>
      </c>
      <c r="K158" s="41" t="s">
        <v>43</v>
      </c>
      <c r="L158" s="40">
        <v>6</v>
      </c>
    </row>
    <row r="159" spans="1:12" ht="14.4" x14ac:dyDescent="0.3">
      <c r="A159" s="23"/>
      <c r="B159" s="15"/>
      <c r="C159" s="11"/>
      <c r="D159" s="6"/>
      <c r="E159" s="42" t="s">
        <v>41</v>
      </c>
      <c r="F159" s="43">
        <v>75</v>
      </c>
      <c r="G159" s="43">
        <v>10.34</v>
      </c>
      <c r="H159" s="43">
        <v>10.16</v>
      </c>
      <c r="I159" s="43">
        <v>23.1</v>
      </c>
      <c r="J159" s="43">
        <v>227.1</v>
      </c>
      <c r="K159" s="44">
        <v>3</v>
      </c>
      <c r="L159" s="43">
        <v>14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 t="s">
        <v>57</v>
      </c>
      <c r="G160" s="43">
        <v>6</v>
      </c>
      <c r="H160" s="43">
        <v>8.4</v>
      </c>
      <c r="I160" s="43">
        <v>41.2</v>
      </c>
      <c r="J160" s="43">
        <v>58</v>
      </c>
      <c r="K160" s="44">
        <v>685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v>40</v>
      </c>
      <c r="G161" s="43">
        <v>2.84</v>
      </c>
      <c r="H161" s="43">
        <v>1.68</v>
      </c>
      <c r="I161" s="43">
        <v>19.28</v>
      </c>
      <c r="J161" s="43">
        <v>110</v>
      </c>
      <c r="K161" s="44" t="s">
        <v>43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43</v>
      </c>
      <c r="L162" s="43">
        <v>11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315</v>
      </c>
      <c r="G165" s="19">
        <f t="shared" ref="G165:J165" si="78">SUM(G158:G164)</f>
        <v>23.679999999999996</v>
      </c>
      <c r="H165" s="19">
        <f t="shared" si="78"/>
        <v>22.14</v>
      </c>
      <c r="I165" s="19">
        <f t="shared" si="78"/>
        <v>99.28</v>
      </c>
      <c r="J165" s="19">
        <f t="shared" si="78"/>
        <v>499.1</v>
      </c>
      <c r="K165" s="25"/>
      <c r="L165" s="19">
        <f t="shared" ref="L165" si="79">SUM(L158:L164)</f>
        <v>40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2.89</v>
      </c>
      <c r="H167" s="43">
        <v>2.63</v>
      </c>
      <c r="I167" s="43">
        <v>20.79</v>
      </c>
      <c r="J167" s="43">
        <v>118.98</v>
      </c>
      <c r="K167" s="44">
        <v>140</v>
      </c>
      <c r="L167" s="43">
        <v>15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6.54</v>
      </c>
      <c r="H168" s="43">
        <v>8.1</v>
      </c>
      <c r="I168" s="43">
        <v>14.38</v>
      </c>
      <c r="J168" s="43">
        <v>174.01</v>
      </c>
      <c r="K168" s="44">
        <v>413</v>
      </c>
      <c r="L168" s="43">
        <v>25</v>
      </c>
    </row>
    <row r="169" spans="1:12" ht="14.4" x14ac:dyDescent="0.3">
      <c r="A169" s="23"/>
      <c r="B169" s="15"/>
      <c r="C169" s="11"/>
      <c r="D169" s="7" t="s">
        <v>29</v>
      </c>
      <c r="E169" s="42" t="s">
        <v>93</v>
      </c>
      <c r="F169" s="43">
        <v>200</v>
      </c>
      <c r="G169" s="43">
        <v>3.3</v>
      </c>
      <c r="H169" s="43">
        <v>25.08</v>
      </c>
      <c r="I169" s="43">
        <v>30.2</v>
      </c>
      <c r="J169" s="43">
        <v>229.22</v>
      </c>
      <c r="K169" s="44">
        <v>71</v>
      </c>
      <c r="L169" s="43">
        <v>21</v>
      </c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6</v>
      </c>
      <c r="H170" s="43">
        <v>8.4</v>
      </c>
      <c r="I170" s="43">
        <v>41.2</v>
      </c>
      <c r="J170" s="43">
        <v>58</v>
      </c>
      <c r="K170" s="44">
        <v>685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3.24</v>
      </c>
      <c r="H172" s="43">
        <v>0.54</v>
      </c>
      <c r="I172" s="43">
        <v>26.1</v>
      </c>
      <c r="J172" s="43">
        <v>126.6</v>
      </c>
      <c r="K172" s="44" t="s">
        <v>43</v>
      </c>
      <c r="L172" s="43">
        <v>4.38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21.97</v>
      </c>
      <c r="H175" s="19">
        <f t="shared" si="80"/>
        <v>44.75</v>
      </c>
      <c r="I175" s="19">
        <f t="shared" si="80"/>
        <v>132.67000000000002</v>
      </c>
      <c r="J175" s="19">
        <f t="shared" si="80"/>
        <v>706.81000000000006</v>
      </c>
      <c r="K175" s="25"/>
      <c r="L175" s="19">
        <f t="shared" ref="L175" si="81">SUM(L166:L174)</f>
        <v>70.38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1125</v>
      </c>
      <c r="G176" s="32">
        <f t="shared" ref="G176" si="82">G165+G175</f>
        <v>45.649999999999991</v>
      </c>
      <c r="H176" s="32">
        <f t="shared" ref="H176" si="83">H165+H175</f>
        <v>66.89</v>
      </c>
      <c r="I176" s="32">
        <f t="shared" ref="I176" si="84">I165+I175</f>
        <v>231.95000000000002</v>
      </c>
      <c r="J176" s="32">
        <f t="shared" ref="J176:L176" si="85">J165+J175</f>
        <v>1205.9100000000001</v>
      </c>
      <c r="K176" s="32"/>
      <c r="L176" s="32">
        <f t="shared" si="85"/>
        <v>110.38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250</v>
      </c>
      <c r="G177" s="40">
        <v>14.5</v>
      </c>
      <c r="H177" s="40">
        <v>21.5</v>
      </c>
      <c r="I177" s="40">
        <v>58.25</v>
      </c>
      <c r="J177" s="40">
        <v>495</v>
      </c>
      <c r="K177" s="41">
        <v>334</v>
      </c>
      <c r="L177" s="40">
        <v>20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6</v>
      </c>
      <c r="H179" s="43">
        <v>8.4</v>
      </c>
      <c r="I179" s="43">
        <v>41.2</v>
      </c>
      <c r="J179" s="43">
        <v>58</v>
      </c>
      <c r="K179" s="44">
        <v>685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3.55</v>
      </c>
      <c r="H180" s="43">
        <v>2.1</v>
      </c>
      <c r="I180" s="43">
        <v>24.1</v>
      </c>
      <c r="J180" s="43">
        <v>137.5</v>
      </c>
      <c r="K180" s="44" t="s">
        <v>43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43</v>
      </c>
      <c r="L181" s="43">
        <v>11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24.85</v>
      </c>
      <c r="H184" s="19">
        <f t="shared" si="86"/>
        <v>32.799999999999997</v>
      </c>
      <c r="I184" s="19">
        <f t="shared" si="86"/>
        <v>143.15</v>
      </c>
      <c r="J184" s="19">
        <f t="shared" si="86"/>
        <v>784.5</v>
      </c>
      <c r="K184" s="25"/>
      <c r="L184" s="19">
        <f t="shared" ref="L184" si="87">SUM(L177:L183)</f>
        <v>40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1</v>
      </c>
      <c r="H185" s="43">
        <v>4</v>
      </c>
      <c r="I185" s="43">
        <v>2.2000000000000002</v>
      </c>
      <c r="J185" s="43">
        <v>50</v>
      </c>
      <c r="K185" s="44">
        <v>16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</v>
      </c>
      <c r="H186" s="43">
        <v>4.3</v>
      </c>
      <c r="I186" s="43">
        <v>10</v>
      </c>
      <c r="J186" s="43">
        <v>88</v>
      </c>
      <c r="K186" s="44">
        <v>124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150</v>
      </c>
      <c r="G187" s="43">
        <v>22.65</v>
      </c>
      <c r="H187" s="43">
        <v>7.35</v>
      </c>
      <c r="I187" s="43">
        <v>15.39</v>
      </c>
      <c r="J187" s="43">
        <v>217.5</v>
      </c>
      <c r="K187" s="44">
        <v>511</v>
      </c>
      <c r="L187" s="43">
        <v>13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200</v>
      </c>
      <c r="G188" s="43">
        <v>4.2</v>
      </c>
      <c r="H188" s="43">
        <v>4.5</v>
      </c>
      <c r="I188" s="43">
        <v>14.6</v>
      </c>
      <c r="J188" s="43">
        <v>218</v>
      </c>
      <c r="K188" s="44">
        <v>520</v>
      </c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</v>
      </c>
      <c r="H189" s="43">
        <v>0</v>
      </c>
      <c r="I189" s="43">
        <v>30.6</v>
      </c>
      <c r="J189" s="43">
        <v>118</v>
      </c>
      <c r="K189" s="44">
        <v>648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3.24</v>
      </c>
      <c r="H191" s="43">
        <v>0.54</v>
      </c>
      <c r="I191" s="43">
        <v>26.1</v>
      </c>
      <c r="J191" s="43">
        <v>126.6</v>
      </c>
      <c r="K191" s="44"/>
      <c r="L191" s="43">
        <v>4.38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33.089999999999996</v>
      </c>
      <c r="H194" s="19">
        <f t="shared" si="88"/>
        <v>20.689999999999998</v>
      </c>
      <c r="I194" s="19">
        <f t="shared" si="88"/>
        <v>98.889999999999986</v>
      </c>
      <c r="J194" s="19">
        <f t="shared" si="88"/>
        <v>818.1</v>
      </c>
      <c r="K194" s="25"/>
      <c r="L194" s="19">
        <f t="shared" ref="L194" si="89">SUM(L185:L193)</f>
        <v>70.38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1660</v>
      </c>
      <c r="G195" s="32">
        <f t="shared" ref="G195" si="90">G184+G194</f>
        <v>57.94</v>
      </c>
      <c r="H195" s="32">
        <f t="shared" ref="H195" si="91">H184+H194</f>
        <v>53.489999999999995</v>
      </c>
      <c r="I195" s="32">
        <f t="shared" ref="I195" si="92">I184+I194</f>
        <v>242.04</v>
      </c>
      <c r="J195" s="32">
        <f t="shared" ref="J195:L195" si="93">J184+J194</f>
        <v>1602.6</v>
      </c>
      <c r="K195" s="32"/>
      <c r="L195" s="32">
        <f t="shared" si="93"/>
        <v>110.38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59.193000000000005</v>
      </c>
      <c r="H196" s="34">
        <f t="shared" si="94"/>
        <v>63.924999999999997</v>
      </c>
      <c r="I196" s="34">
        <f t="shared" si="94"/>
        <v>239.14999999999995</v>
      </c>
      <c r="J196" s="34">
        <f t="shared" si="94"/>
        <v>1588.5729999999999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2024-12-27T07:02:45Z</dcterms:modified>
</cp:coreProperties>
</file>